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G10" i="1"/>
  <c r="G12" i="1"/>
  <c r="H9" i="1"/>
  <c r="I9" i="1"/>
  <c r="J9" i="1"/>
  <c r="H10" i="1"/>
  <c r="I10" i="1"/>
  <c r="J10" i="1"/>
  <c r="H12" i="1"/>
  <c r="I12" i="1"/>
  <c r="J12" i="1"/>
  <c r="E9" i="1"/>
  <c r="E10" i="1"/>
  <c r="E12" i="1"/>
  <c r="E13" i="1"/>
  <c r="C8" i="1"/>
  <c r="C9" i="1"/>
  <c r="C10" i="1"/>
  <c r="C11" i="1"/>
  <c r="C12" i="1"/>
  <c r="C13" i="1"/>
  <c r="B8" i="1"/>
  <c r="B9" i="1"/>
  <c r="B10" i="1"/>
  <c r="B11" i="1"/>
  <c r="B12" i="1"/>
  <c r="B13" i="1"/>
  <c r="B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<sst xmlns="http://schemas.openxmlformats.org/spreadsheetml/2006/main" count="41" uniqueCount="39">
  <si>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</si>
  <si>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</si>
  <si>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</si>
  <si>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</si>
  <si>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</si>
  <si>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</si>
  <si>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</si>
  <si>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</si>
  <si>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</si>
  <si>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</si>
  <si>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</si>
  <si>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</si>
  <si>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</si>
  <si>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</si>
  <si>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</si>
  <si>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</si>
  <si>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9</t>
  </si>
  <si>
    <t>24.67</t>
  </si>
  <si>
    <t>60</t>
  </si>
  <si>
    <t>1,67</t>
  </si>
  <si>
    <t>0,17</t>
  </si>
  <si>
    <t>12,57</t>
  </si>
  <si>
    <t>61,2</t>
  </si>
  <si>
    <t>1,5</t>
  </si>
  <si>
    <t>0,3</t>
  </si>
  <si>
    <t>12,75</t>
  </si>
  <si>
    <t>2,1</t>
  </si>
  <si>
    <t>1,75</t>
  </si>
  <si>
    <t>5,0</t>
  </si>
  <si>
    <t>7,75</t>
  </si>
  <si>
    <t>30,73</t>
  </si>
  <si>
    <t>23,36</t>
  </si>
  <si>
    <t>0,94</t>
  </si>
  <si>
    <t>0,99</t>
  </si>
  <si>
    <t>466,42</t>
  </si>
  <si>
    <t>150</t>
  </si>
  <si>
    <t>8,73</t>
  </si>
  <si>
    <t>14,61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</si>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</sst>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D185" t="str">
            <v>закуска</v>
          </cell>
          <cell r="E185" t="str">
            <v>Горошек зеленый консервированный отварной для подгарнировки</v>
          </cell>
          <cell r="K185">
            <v>196</v>
          </cell>
        </row>
        <row r="186">
          <cell r="D186" t="str">
            <v>1 блюдо</v>
          </cell>
          <cell r="E186" t="str">
            <v>Рассольник Ленинградский</v>
          </cell>
          <cell r="F186">
            <v>200</v>
          </cell>
          <cell r="G186">
            <v>4.0199999999999996</v>
          </cell>
          <cell r="H186">
            <v>9.0399999999999991</v>
          </cell>
          <cell r="I186">
            <v>25.9</v>
          </cell>
          <cell r="J186">
            <v>119.68</v>
          </cell>
          <cell r="K186">
            <v>33</v>
          </cell>
        </row>
        <row r="187">
          <cell r="D187" t="str">
            <v>2 блюдо</v>
          </cell>
          <cell r="E187" t="str">
            <v>Рыба тушеная в томате с овощами</v>
          </cell>
          <cell r="F187">
            <v>120</v>
          </cell>
          <cell r="G187">
            <v>12.43</v>
          </cell>
          <cell r="H187">
            <v>6.87</v>
          </cell>
          <cell r="I187">
            <v>6.41</v>
          </cell>
          <cell r="J187">
            <v>137.21</v>
          </cell>
          <cell r="K187">
            <v>97</v>
          </cell>
        </row>
        <row r="188">
          <cell r="D188" t="str">
            <v>гарнир</v>
          </cell>
          <cell r="E188" t="str">
            <v>Рис отварной</v>
          </cell>
          <cell r="K188">
            <v>191</v>
          </cell>
        </row>
        <row r="189">
          <cell r="D189" t="str">
            <v>напиток</v>
          </cell>
          <cell r="E189" t="str">
            <v>Компот из свежих яблок</v>
          </cell>
          <cell r="F189">
            <v>200</v>
          </cell>
          <cell r="G189">
            <v>0.16</v>
          </cell>
          <cell r="H189">
            <v>0</v>
          </cell>
          <cell r="I189">
            <v>14.99</v>
          </cell>
          <cell r="J189">
            <v>60.64</v>
          </cell>
          <cell r="K189">
            <v>240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25</v>
          </cell>
          <cell r="K190">
            <v>122</v>
          </cell>
        </row>
        <row r="191">
          <cell r="D191" t="str">
            <v>хлеб черн.</v>
          </cell>
          <cell r="E191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45789</v>
      </c>
      <c r="B1" s="25" t="s">
        <v>0</v>
      </c>
      <c r="C1" s="25"/>
      <c r="D1" s="25"/>
      <c r="E1" t="s">
        <v>1</v>
      </c>
      <c r="F1" s="3"/>
      <c r="J1" s="5">
        <v>45789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45">
      <c r="A8" s="10" t="s">
        <v>15</v>
      </c>
      <c r="B8" s="12" t="str">
        <f>[1]Лист1!D185</f>
        <v>закуска</v>
      </c>
      <c r="C8" s="13">
        <f>[1]Лист1!K185</f>
        <v>196</v>
      </c>
      <c r="D8" s="14" t="str">
        <f>[1]Лист1!E185</f>
        <v>Горошек зеленый консервированный отварной для подгарнировки</v>
      </c>
      <c r="E8" s="15" t="s">
        <v>18</v>
      </c>
      <c r="F8" s="15" t="s">
        <v>28</v>
      </c>
      <c r="G8" s="15" t="s">
        <v>31</v>
      </c>
      <c r="H8" s="3" t="s">
        <v>32</v>
      </c>
      <c r="I8" s="15" t="s">
        <v>33</v>
      </c>
      <c r="J8" s="15" t="s">
        <v>26</v>
      </c>
    </row>
    <row r="9" spans="1:16" ht="14.25" customHeight="1">
      <c r="A9" s="10"/>
      <c r="B9" s="8" t="str">
        <f>[1]Лист1!D186</f>
        <v>1 блюдо</v>
      </c>
      <c r="C9" s="2">
        <f>[1]Лист1!K186</f>
        <v>33</v>
      </c>
      <c r="D9" s="16" t="str">
        <f>[1]Лист1!E186</f>
        <v>Рассольник Ленинградский</v>
      </c>
      <c r="E9" s="3">
        <f>[1]Лист1!F186</f>
        <v>200</v>
      </c>
      <c r="F9" s="3" t="s">
        <v>17</v>
      </c>
      <c r="G9" s="3">
        <f>[1]Лист1!J186</f>
        <v>119.68</v>
      </c>
      <c r="H9" s="3">
        <f>[1]Лист1!G186</f>
        <v>4.0199999999999996</v>
      </c>
      <c r="I9" s="3">
        <f>[1]Лист1!H186</f>
        <v>9.0399999999999991</v>
      </c>
      <c r="J9" s="3">
        <f>[1]Лист1!I186</f>
        <v>25.9</v>
      </c>
    </row>
    <row r="10" spans="1:16">
      <c r="A10" s="10"/>
      <c r="B10" s="8" t="str">
        <f>[1]Лист1!D187</f>
        <v>2 блюдо</v>
      </c>
      <c r="C10" s="2">
        <f>[1]Лист1!K187</f>
        <v>97</v>
      </c>
      <c r="D10" s="16" t="str">
        <f>[1]Лист1!E187</f>
        <v>Рыба тушеная в томате с овощами</v>
      </c>
      <c r="E10" s="3">
        <f>[1]Лист1!F187</f>
        <v>120</v>
      </c>
      <c r="F10" s="3" t="s">
        <v>30</v>
      </c>
      <c r="G10" s="3">
        <f>[1]Лист1!J187</f>
        <v>137.21</v>
      </c>
      <c r="H10" s="3">
        <f>[1]Лист1!G187</f>
        <v>12.43</v>
      </c>
      <c r="I10" s="3">
        <f>[1]Лист1!H187</f>
        <v>6.87</v>
      </c>
      <c r="J10" s="3">
        <f>[1]Лист1!I187</f>
        <v>6.41</v>
      </c>
      <c r="P10"/>
    </row>
    <row r="11" spans="1:16">
      <c r="A11" s="10"/>
      <c r="B11" s="8" t="str">
        <f>[1]Лист1!D188</f>
        <v>гарнир</v>
      </c>
      <c r="C11" s="2">
        <f>[1]Лист1!K188</f>
        <v>191</v>
      </c>
      <c r="D11" s="23" t="str">
        <f>[1]Лист1!E188</f>
        <v>Рис отварной</v>
      </c>
      <c r="E11" s="3" t="s">
        <v>35</v>
      </c>
      <c r="F11" s="3" t="s">
        <v>29</v>
      </c>
      <c r="G11" s="3" t="s">
        <v>34</v>
      </c>
      <c r="H11" s="3" t="s">
        <v>36</v>
      </c>
      <c r="I11" s="3" t="s">
        <v>37</v>
      </c>
      <c r="J11" s="3" t="s">
        <v>38</v>
      </c>
    </row>
    <row r="12" spans="1:16">
      <c r="A12" s="10"/>
      <c r="B12" s="8" t="str">
        <f>[1]Лист1!D189</f>
        <v>напиток</v>
      </c>
      <c r="C12" s="2">
        <f>[1]Лист1!K189</f>
        <v>240</v>
      </c>
      <c r="D12" s="9" t="str">
        <f>[1]Лист1!E189</f>
        <v>Компот из свежих яблок</v>
      </c>
      <c r="E12" s="3">
        <f>[1]Лист1!F189</f>
        <v>200</v>
      </c>
      <c r="F12" s="3" t="s">
        <v>16</v>
      </c>
      <c r="G12" s="3">
        <f>[1]Лист1!J189</f>
        <v>60.64</v>
      </c>
      <c r="H12" s="3">
        <f>[1]Лист1!G189</f>
        <v>0.16</v>
      </c>
      <c r="I12" s="3">
        <f>[1]Лист1!H189</f>
        <v>0</v>
      </c>
      <c r="J12" s="3">
        <f>[1]Лист1!I189</f>
        <v>14.99</v>
      </c>
      <c r="K12"/>
    </row>
    <row r="13" spans="1:16">
      <c r="A13" s="10"/>
      <c r="B13" s="8" t="str">
        <f>[1]Лист1!D190</f>
        <v>хлеб бел.</v>
      </c>
      <c r="C13" s="2">
        <f>[1]Лист1!K190</f>
        <v>122</v>
      </c>
      <c r="D13" s="9" t="str">
        <f>[1]Лист1!E190</f>
        <v>Хлеб пшеничный</v>
      </c>
      <c r="E13" s="3">
        <f>[1]Лист1!F190</f>
        <v>25</v>
      </c>
      <c r="F13" s="3" t="s">
        <v>26</v>
      </c>
      <c r="G13" s="3" t="s">
        <v>18</v>
      </c>
      <c r="H13" s="3" t="s">
        <v>19</v>
      </c>
      <c r="I13" s="3" t="s">
        <v>20</v>
      </c>
      <c r="J13" s="3" t="s">
        <v>21</v>
      </c>
    </row>
    <row r="14" spans="1:16">
      <c r="A14" s="10"/>
      <c r="B14" s="8" t="str">
        <f>[1]Лист1!D191</f>
        <v>хлеб черн.</v>
      </c>
      <c r="C14" s="2">
        <v>122</v>
      </c>
      <c r="D14" s="9" t="str">
        <f>[1]Лист1!E191</f>
        <v>Хлеб ржаной</v>
      </c>
      <c r="E14" s="24">
        <v>30</v>
      </c>
      <c r="F14" s="3" t="s">
        <v>27</v>
      </c>
      <c r="G14" s="3" t="s">
        <v>22</v>
      </c>
      <c r="H14" s="3" t="s">
        <v>23</v>
      </c>
      <c r="I14" s="3" t="s">
        <v>24</v>
      </c>
      <c r="J14" s="3" t="s">
        <v>25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2024-09-19T09:48:37Z</cp:lastPrinted>
  <dcterms:created xsi:type="dcterms:W3CDTF">2022-09-08T08:06:54Z</dcterms:created>
  <dcterms:modified xsi:type="dcterms:W3CDTF">2025-04-28T07:06:25Z</dcterms:modified>
</cp:coreProperties>
</file>