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E8" i="1" l="1"/>
  <c r="E9" i="1"/>
  <c r="E11" i="1"/>
  <c r="E12" i="1"/>
  <c r="G8" i="1"/>
  <c r="G9" i="1"/>
  <c r="G11" i="1"/>
  <c r="G12" i="1"/>
  <c r="H8" i="1"/>
  <c r="I8" i="1"/>
  <c r="J8" i="1"/>
  <c r="H9" i="1"/>
  <c r="I9" i="1"/>
  <c r="J9" i="1"/>
  <c r="H11" i="1"/>
  <c r="I11" i="1"/>
  <c r="J11" i="1"/>
  <c r="H12" i="1"/>
  <c r="I12" i="1"/>
  <c r="J12" i="1"/>
  <c r="C8" i="1"/>
  <c r="C9" i="1"/>
  <c r="C10" i="1"/>
  <c r="C11" i="1"/>
  <c r="C12" i="1"/>
  <c r="B8" i="1"/>
  <c r="B9" i="1"/>
  <c r="B10" i="1"/>
  <c r="B11" i="1"/>
  <c r="B12" i="1"/>
  <c r="B13" i="1"/>
  <c r="B14" i="1"/>
  <c r="D8" i="1" l="1"/>
  <c r="D9" i="1"/>
  <c r="D10" i="1"/>
  <c r="D11" i="1"/>
  <c r="D12" i="1"/>
</calcChain>
</file>

<file path=xl/sharedStrings.xml><?xml version="1.0" encoding="utf-8"?>
<sst xmlns="http://schemas.openxmlformats.org/spreadsheetml/2006/main" count="39" uniqueCount="39">
  <si>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</si>
  <si>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</si>
  <si>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</si>
  <si>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</si>
  <si>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</si>
  <si>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</si>
  <si>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</si>
  <si>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</si>
  <si>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</si>
  <si>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</si>
  <si>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</si>
  <si>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</si>
  <si>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</si>
  <si>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</si>
  <si>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</si>
  <si>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</si>
  <si>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9,13</t>
  </si>
  <si>
    <t>7,0</t>
  </si>
  <si>
    <t>Хлеб пшеничный</t>
  </si>
  <si>
    <t>25</t>
  </si>
  <si>
    <t>60</t>
  </si>
  <si>
    <t>1,67</t>
  </si>
  <si>
    <t>0,17</t>
  </si>
  <si>
    <t>12,57</t>
  </si>
  <si>
    <t>Хлеб ржаной</t>
  </si>
  <si>
    <t>61,2</t>
  </si>
  <si>
    <t>1,5</t>
  </si>
  <si>
    <t>0,3</t>
  </si>
  <si>
    <t>12,75</t>
  </si>
  <si>
    <t>2,1</t>
  </si>
  <si>
    <t>1,75</t>
  </si>
  <si>
    <t>8,0</t>
  </si>
  <si>
    <t>13,90</t>
  </si>
  <si>
    <t>39,12</t>
  </si>
  <si>
    <t>90</t>
  </si>
  <si>
    <t>178,8</t>
  </si>
  <si>
    <t>12,84</t>
  </si>
  <si>
    <t>11,16</t>
  </si>
  <si>
    <t>6,84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</si>
</sst>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  <cell r="E14" t="str">
            <v>Винегрет овощной</v>
          </cell>
          <cell r="F14">
            <v>60</v>
          </cell>
          <cell r="G14">
            <v>0.6</v>
          </cell>
          <cell r="H14">
            <v>5.3</v>
          </cell>
          <cell r="I14">
            <v>4.0999999999999996</v>
          </cell>
          <cell r="J14">
            <v>67.099999999999994</v>
          </cell>
          <cell r="K14" t="str">
            <v>54-16з</v>
          </cell>
        </row>
        <row r="15">
          <cell r="D15" t="str">
            <v>1 блюдо</v>
          </cell>
          <cell r="E15" t="str">
            <v>Щи из свежей капусты с картофелем</v>
          </cell>
          <cell r="F15">
            <v>200</v>
          </cell>
          <cell r="G15">
            <v>1.67</v>
          </cell>
          <cell r="H15">
            <v>5.0599999999999996</v>
          </cell>
          <cell r="I15">
            <v>8.51</v>
          </cell>
          <cell r="J15">
            <v>86.26</v>
          </cell>
          <cell r="K15">
            <v>56</v>
          </cell>
        </row>
        <row r="16">
          <cell r="D16" t="str">
            <v>2 блюдо</v>
          </cell>
          <cell r="E16" t="str">
            <v>Фрикадельки из кур</v>
          </cell>
          <cell r="K16">
            <v>89</v>
          </cell>
        </row>
        <row r="17">
          <cell r="D17" t="str">
            <v>гарнир</v>
          </cell>
          <cell r="E17" t="str">
            <v>Каша пшенная  рассыпчатая</v>
          </cell>
          <cell r="F17">
            <v>150</v>
          </cell>
          <cell r="G17">
            <v>6.57</v>
          </cell>
          <cell r="H17">
            <v>6.42</v>
          </cell>
          <cell r="I17">
            <v>39.14</v>
          </cell>
          <cell r="J17">
            <v>241.16</v>
          </cell>
          <cell r="K17">
            <v>189</v>
          </cell>
        </row>
        <row r="18">
          <cell r="D18" t="str">
            <v>напиток</v>
          </cell>
          <cell r="E18" t="str">
            <v>Компот из изюма</v>
          </cell>
          <cell r="F18">
            <v>200</v>
          </cell>
          <cell r="G18">
            <v>1.3</v>
          </cell>
          <cell r="H18">
            <v>0</v>
          </cell>
          <cell r="I18">
            <v>20.100000000000001</v>
          </cell>
          <cell r="J18">
            <v>81</v>
          </cell>
          <cell r="K18">
            <v>112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H16" sqref="H16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45696</v>
      </c>
      <c r="B1" s="26" t="s">
        <v>0</v>
      </c>
      <c r="C1" s="26"/>
      <c r="D1" s="26"/>
      <c r="E1" t="s">
        <v>1</v>
      </c>
      <c r="F1" s="3"/>
      <c r="J1" s="5">
        <v>45696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 t="str">
        <f>[1]Лист1!K14</f>
        <v>54-16з</v>
      </c>
      <c r="D8" s="14" t="str">
        <f>[1]Лист1!E14</f>
        <v>Винегрет овощной</v>
      </c>
      <c r="E8" s="15">
        <f>[1]Лист1!F14</f>
        <v>60</v>
      </c>
      <c r="F8" s="15" t="s">
        <v>17</v>
      </c>
      <c r="G8" s="15">
        <f>[1]Лист1!J14</f>
        <v>67.099999999999994</v>
      </c>
      <c r="H8" s="3">
        <f>[1]Лист1!G14</f>
        <v>0.6</v>
      </c>
      <c r="I8" s="15">
        <f>[1]Лист1!H14</f>
        <v>5.3</v>
      </c>
      <c r="J8" s="15">
        <f>[1]Лист1!I14</f>
        <v>4.0999999999999996</v>
      </c>
    </row>
    <row r="9" spans="1:16" ht="14.25" customHeight="1">
      <c r="A9" s="10"/>
      <c r="B9" s="8" t="str">
        <f>[1]Лист1!D15</f>
        <v>1 блюдо</v>
      </c>
      <c r="C9" s="2">
        <f>[1]Лист1!K15</f>
        <v>56</v>
      </c>
      <c r="D9" s="16" t="str">
        <f>[1]Лист1!E15</f>
        <v>Щи из свежей капусты с картофелем</v>
      </c>
      <c r="E9" s="3">
        <f>[1]Лист1!F15</f>
        <v>200</v>
      </c>
      <c r="F9" s="3" t="s">
        <v>32</v>
      </c>
      <c r="G9" s="3">
        <f>[1]Лист1!J15</f>
        <v>86.26</v>
      </c>
      <c r="H9" s="3">
        <f>[1]Лист1!G15</f>
        <v>1.67</v>
      </c>
      <c r="I9" s="3">
        <f>[1]Лист1!H15</f>
        <v>5.0599999999999996</v>
      </c>
      <c r="J9" s="3">
        <f>[1]Лист1!I15</f>
        <v>8.51</v>
      </c>
    </row>
    <row r="10" spans="1:16">
      <c r="A10" s="10"/>
      <c r="B10" s="8" t="str">
        <f>[1]Лист1!D16</f>
        <v>2 блюдо</v>
      </c>
      <c r="C10" s="2">
        <f>[1]Лист1!K16</f>
        <v>89</v>
      </c>
      <c r="D10" s="16" t="str">
        <f>[1]Лист1!E16</f>
        <v>Фрикадельки из кур</v>
      </c>
      <c r="E10" s="3" t="s">
        <v>34</v>
      </c>
      <c r="F10" s="3" t="s">
        <v>33</v>
      </c>
      <c r="G10" s="3" t="s">
        <v>35</v>
      </c>
      <c r="H10" s="3" t="s">
        <v>36</v>
      </c>
      <c r="I10" s="3" t="s">
        <v>37</v>
      </c>
      <c r="J10" s="3" t="s">
        <v>38</v>
      </c>
      <c r="P10"/>
    </row>
    <row r="11" spans="1:16">
      <c r="A11" s="10"/>
      <c r="B11" s="8" t="str">
        <f>[1]Лист1!D17</f>
        <v>гарнир</v>
      </c>
      <c r="C11" s="2">
        <f>[1]Лист1!K17</f>
        <v>189</v>
      </c>
      <c r="D11" s="23" t="str">
        <f>[1]Лист1!E17</f>
        <v>Каша пшенная  рассыпчатая</v>
      </c>
      <c r="E11" s="3">
        <f>[1]Лист1!F17</f>
        <v>150</v>
      </c>
      <c r="F11" s="3" t="s">
        <v>16</v>
      </c>
      <c r="G11" s="3">
        <f>[1]Лист1!J17</f>
        <v>241.16</v>
      </c>
      <c r="H11" s="3">
        <f>[1]Лист1!G17</f>
        <v>6.57</v>
      </c>
      <c r="I11" s="3">
        <f>[1]Лист1!H17</f>
        <v>6.42</v>
      </c>
      <c r="J11" s="3">
        <f>[1]Лист1!I17</f>
        <v>39.14</v>
      </c>
    </row>
    <row r="12" spans="1:16">
      <c r="A12" s="10"/>
      <c r="B12" s="8" t="str">
        <f>[1]Лист1!D18</f>
        <v>напиток</v>
      </c>
      <c r="C12" s="2">
        <f>[1]Лист1!K18</f>
        <v>112</v>
      </c>
      <c r="D12" s="9" t="str">
        <f>[1]Лист1!E18</f>
        <v>Компот из изюма</v>
      </c>
      <c r="E12" s="3">
        <f>[1]Лист1!F18</f>
        <v>200</v>
      </c>
      <c r="F12" s="3" t="s">
        <v>31</v>
      </c>
      <c r="G12" s="3">
        <f>[1]Лист1!J18</f>
        <v>81</v>
      </c>
      <c r="H12" s="3">
        <f>[1]Лист1!G18</f>
        <v>1.3</v>
      </c>
      <c r="I12" s="3">
        <f>[1]Лист1!H18</f>
        <v>0</v>
      </c>
      <c r="J12" s="3">
        <f>[1]Лист1!I18</f>
        <v>20.100000000000001</v>
      </c>
      <c r="K12"/>
    </row>
    <row r="13" spans="1:16">
      <c r="A13" s="10"/>
      <c r="B13" s="8" t="str">
        <f>[1]Лист1!D19</f>
        <v>хлеб бел.</v>
      </c>
      <c r="C13" s="25">
        <v>122</v>
      </c>
      <c r="D13" s="9" t="s">
        <v>18</v>
      </c>
      <c r="E13" s="3" t="s">
        <v>19</v>
      </c>
      <c r="F13" s="3" t="s">
        <v>29</v>
      </c>
      <c r="G13" s="3" t="s">
        <v>20</v>
      </c>
      <c r="H13" s="3" t="s">
        <v>21</v>
      </c>
      <c r="I13" s="3" t="s">
        <v>22</v>
      </c>
      <c r="J13" s="3" t="s">
        <v>23</v>
      </c>
    </row>
    <row r="14" spans="1:16">
      <c r="A14" s="10"/>
      <c r="B14" s="8" t="str">
        <f>[1]Лист1!D20</f>
        <v>хлеб черн.</v>
      </c>
      <c r="C14" s="25">
        <v>123</v>
      </c>
      <c r="D14" s="9" t="s">
        <v>24</v>
      </c>
      <c r="E14" s="24">
        <v>30</v>
      </c>
      <c r="F14" s="3" t="s">
        <v>30</v>
      </c>
      <c r="G14" s="3" t="s">
        <v>25</v>
      </c>
      <c r="H14" s="3" t="s">
        <v>26</v>
      </c>
      <c r="I14" s="3" t="s">
        <v>27</v>
      </c>
      <c r="J14" s="3" t="s">
        <v>28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2025-02-05T07:21:48Z</dcterms:modified>
</cp:coreProperties>
</file>