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E8" i="1"/>
  <c r="E9" i="1"/>
  <c r="E10" i="1"/>
  <c r="E11" i="1"/>
  <c r="E12" i="1"/>
  <c r="E13" i="1"/>
  <c r="E14" i="1"/>
  <c r="C8" i="1"/>
  <c r="C9" i="1"/>
  <c r="C10" i="1"/>
  <c r="C11" i="1"/>
  <c r="C12" i="1"/>
  <c r="C13" i="1"/>
  <c r="C14" i="1"/>
  <c r="D8" i="1"/>
  <c r="D9" i="1"/>
  <c r="D10" i="1"/>
  <c r="D11" i="1"/>
  <c r="D12" i="1"/>
  <c r="D13" i="1"/>
  <c r="D14" i="1"/>
  <c r="B8" i="1" l="1"/>
  <c r="B9" i="1"/>
  <c r="B10" i="1"/>
  <c r="B11" i="1"/>
  <c r="B12" i="1"/>
  <c r="B13" i="1"/>
  <c r="B14" i="1"/>
</calcChain>
</file>

<file path=xl/sharedStrings.xml><?xml version="1.0" encoding="utf-8"?>
<sst xmlns="http://schemas.openxmlformats.org/spreadsheetml/2006/main" count="23" uniqueCount="23">
  <si>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</si>
  <si>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</si>
  <si>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</si>
  <si>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</si>
  <si>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</si>
  <si>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</si>
  <si>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</si>
  <si>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</si>
  <si>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</si>
  <si>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</si>
  <si>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</si>
  <si>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</si>
  <si>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</si>
  <si>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</si>
  <si>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</si>
  <si>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</si>
  <si>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4,0</t>
  </si>
  <si>
    <t>16,83</t>
  </si>
  <si>
    <t>4,15</t>
  </si>
  <si>
    <t>9,76</t>
  </si>
  <si>
    <t>1,85</t>
  </si>
  <si>
    <t>1,54</t>
  </si>
  <si>
    <t>31,87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</si>
</sst>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6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D14" t="str">
            <v>закуска</v>
          </cell>
        </row>
        <row r="15">
          <cell r="D15" t="str">
            <v>1 блюдо</v>
          </cell>
        </row>
        <row r="16">
          <cell r="D16" t="str">
            <v>2 блюдо</v>
          </cell>
        </row>
        <row r="17">
          <cell r="D17" t="str">
            <v>гарнир</v>
          </cell>
        </row>
        <row r="18">
          <cell r="D18" t="str">
            <v>напиток</v>
          </cell>
        </row>
        <row r="19">
          <cell r="D19" t="str">
            <v>хлеб бел.</v>
          </cell>
        </row>
        <row r="20">
          <cell r="D20" t="str">
            <v>хлеб черн.</v>
          </cell>
        </row>
        <row r="71">
          <cell r="E71" t="str">
            <v>Салат из свеклы  отварной</v>
          </cell>
          <cell r="F71">
            <v>50</v>
          </cell>
          <cell r="G71">
            <v>1.43</v>
          </cell>
          <cell r="H71">
            <v>6.09</v>
          </cell>
          <cell r="I71">
            <v>8.36</v>
          </cell>
          <cell r="J71">
            <v>94</v>
          </cell>
          <cell r="K71">
            <v>34</v>
          </cell>
        </row>
        <row r="72">
          <cell r="E72" t="str">
            <v>Борщ с капустой и картофелем</v>
          </cell>
          <cell r="F72">
            <v>200</v>
          </cell>
          <cell r="G72">
            <v>1.52</v>
          </cell>
          <cell r="H72">
            <v>5.33</v>
          </cell>
          <cell r="I72">
            <v>8.65</v>
          </cell>
          <cell r="J72">
            <v>88.89</v>
          </cell>
          <cell r="K72">
            <v>27</v>
          </cell>
        </row>
        <row r="73">
          <cell r="E73" t="str">
            <v>Гуляш из свинины</v>
          </cell>
          <cell r="F73">
            <v>80</v>
          </cell>
          <cell r="G73">
            <v>11.64</v>
          </cell>
          <cell r="H73">
            <v>13.43</v>
          </cell>
          <cell r="I73">
            <v>2.2999999999999998</v>
          </cell>
          <cell r="J73">
            <v>176.63</v>
          </cell>
          <cell r="K73">
            <v>77</v>
          </cell>
        </row>
        <row r="74">
          <cell r="E74" t="str">
            <v>Макаронные изделия отварные</v>
          </cell>
          <cell r="F74">
            <v>150</v>
          </cell>
          <cell r="G74">
            <v>5.4</v>
          </cell>
          <cell r="H74">
            <v>4.9000000000000004</v>
          </cell>
          <cell r="I74">
            <v>32.799999999999997</v>
          </cell>
          <cell r="J74">
            <v>196.8</v>
          </cell>
          <cell r="K74" t="str">
            <v>54-1г</v>
          </cell>
        </row>
        <row r="75">
          <cell r="E75" t="str">
            <v>Компот из кураги</v>
          </cell>
          <cell r="F75">
            <v>200</v>
          </cell>
          <cell r="G75">
            <v>1.3</v>
          </cell>
          <cell r="H75">
            <v>0</v>
          </cell>
          <cell r="I75">
            <v>20.100000000000001</v>
          </cell>
          <cell r="J75">
            <v>81</v>
          </cell>
          <cell r="K75">
            <v>112</v>
          </cell>
        </row>
        <row r="76">
          <cell r="E76" t="str">
            <v xml:space="preserve">Хлеб пшеничный </v>
          </cell>
          <cell r="F76">
            <v>25</v>
          </cell>
          <cell r="G76">
            <v>1.9</v>
          </cell>
          <cell r="H76">
            <v>0.57999999999999996</v>
          </cell>
          <cell r="I76">
            <v>12.3</v>
          </cell>
          <cell r="J76">
            <v>58.75</v>
          </cell>
          <cell r="K76">
            <v>122</v>
          </cell>
        </row>
        <row r="77">
          <cell r="E77" t="str">
            <v>Хлеб ржаной</v>
          </cell>
          <cell r="F77">
            <v>25</v>
          </cell>
          <cell r="G77">
            <v>2.64</v>
          </cell>
          <cell r="H77">
            <v>0.48</v>
          </cell>
          <cell r="I77">
            <v>13.36</v>
          </cell>
          <cell r="J77">
            <v>70</v>
          </cell>
          <cell r="K77">
            <v>123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>
      <selection activeCell="J1" sqref="J1"/>
    </sheetView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45540</v>
      </c>
      <c r="B1" s="25" t="s">
        <v>0</v>
      </c>
      <c r="C1" s="25"/>
      <c r="D1" s="25"/>
      <c r="E1" t="s">
        <v>1</v>
      </c>
      <c r="F1" s="3"/>
      <c r="J1" s="5">
        <v>45540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>
      <c r="A8" s="10" t="s">
        <v>15</v>
      </c>
      <c r="B8" s="12" t="str">
        <f>[1]Лист1!D14</f>
        <v>закуска</v>
      </c>
      <c r="C8" s="13">
        <f>[1]Лист1!K71</f>
        <v>34</v>
      </c>
      <c r="D8" s="14" t="str">
        <f>[1]Лист1!E71</f>
        <v>Салат из свеклы  отварной</v>
      </c>
      <c r="E8" s="15">
        <f>[1]Лист1!F71</f>
        <v>50</v>
      </c>
      <c r="F8" s="15" t="s">
        <v>16</v>
      </c>
      <c r="G8" s="15">
        <f>[1]Лист1!J71</f>
        <v>94</v>
      </c>
      <c r="H8" s="3">
        <f>[1]Лист1!G71</f>
        <v>1.43</v>
      </c>
      <c r="I8" s="15">
        <f>[1]Лист1!H71</f>
        <v>6.09</v>
      </c>
      <c r="J8" s="15">
        <f>[1]Лист1!I71</f>
        <v>8.36</v>
      </c>
    </row>
    <row r="9" spans="1:16" ht="14.25" customHeight="1">
      <c r="A9" s="10"/>
      <c r="B9" s="8" t="str">
        <f>[1]Лист1!D15</f>
        <v>1 блюдо</v>
      </c>
      <c r="C9" s="2">
        <f>[1]Лист1!K72</f>
        <v>27</v>
      </c>
      <c r="D9" s="16" t="str">
        <f>[1]Лист1!E72</f>
        <v>Борщ с капустой и картофелем</v>
      </c>
      <c r="E9" s="3">
        <f>[1]Лист1!F72</f>
        <v>200</v>
      </c>
      <c r="F9" s="3" t="s">
        <v>17</v>
      </c>
      <c r="G9" s="3">
        <f>[1]Лист1!J72</f>
        <v>88.89</v>
      </c>
      <c r="H9" s="3">
        <f>[1]Лист1!G72</f>
        <v>1.52</v>
      </c>
      <c r="I9" s="3">
        <f>[1]Лист1!H72</f>
        <v>5.33</v>
      </c>
      <c r="J9" s="3">
        <f>[1]Лист1!I72</f>
        <v>8.65</v>
      </c>
    </row>
    <row r="10" spans="1:16">
      <c r="A10" s="10"/>
      <c r="B10" s="8" t="str">
        <f>[1]Лист1!D16</f>
        <v>2 блюдо</v>
      </c>
      <c r="C10" s="2">
        <f>[1]Лист1!K73</f>
        <v>77</v>
      </c>
      <c r="D10" s="16" t="str">
        <f>[1]Лист1!E73</f>
        <v>Гуляш из свинины</v>
      </c>
      <c r="E10" s="3">
        <f>[1]Лист1!F73</f>
        <v>80</v>
      </c>
      <c r="F10" s="3" t="s">
        <v>22</v>
      </c>
      <c r="G10" s="3">
        <f>[1]Лист1!J73</f>
        <v>176.63</v>
      </c>
      <c r="H10" s="3">
        <f>[1]Лист1!G73</f>
        <v>11.64</v>
      </c>
      <c r="I10" s="3">
        <f>[1]Лист1!H73</f>
        <v>13.43</v>
      </c>
      <c r="J10" s="3">
        <f>[1]Лист1!I73</f>
        <v>2.2999999999999998</v>
      </c>
      <c r="P10"/>
    </row>
    <row r="11" spans="1:16">
      <c r="A11" s="10"/>
      <c r="B11" s="8" t="str">
        <f>[1]Лист1!D17</f>
        <v>гарнир</v>
      </c>
      <c r="C11" s="2" t="str">
        <f>[1]Лист1!K74</f>
        <v>54-1г</v>
      </c>
      <c r="D11" s="23" t="str">
        <f>[1]Лист1!E74</f>
        <v>Макаронные изделия отварные</v>
      </c>
      <c r="E11" s="3">
        <f>[1]Лист1!F74</f>
        <v>150</v>
      </c>
      <c r="F11" s="3" t="s">
        <v>18</v>
      </c>
      <c r="G11" s="3">
        <f>[1]Лист1!J74</f>
        <v>196.8</v>
      </c>
      <c r="H11" s="3">
        <f>[1]Лист1!G74</f>
        <v>5.4</v>
      </c>
      <c r="I11" s="3">
        <f>[1]Лист1!H74</f>
        <v>4.9000000000000004</v>
      </c>
      <c r="J11" s="3">
        <f>[1]Лист1!I74</f>
        <v>32.799999999999997</v>
      </c>
    </row>
    <row r="12" spans="1:16">
      <c r="A12" s="10"/>
      <c r="B12" s="8" t="str">
        <f>[1]Лист1!D18</f>
        <v>напиток</v>
      </c>
      <c r="C12" s="2">
        <f>[1]Лист1!K75</f>
        <v>112</v>
      </c>
      <c r="D12" s="9" t="str">
        <f>[1]Лист1!E75</f>
        <v>Компот из кураги</v>
      </c>
      <c r="E12" s="3">
        <f>[1]Лист1!F75</f>
        <v>200</v>
      </c>
      <c r="F12" s="3" t="s">
        <v>19</v>
      </c>
      <c r="G12" s="3">
        <f>[1]Лист1!J75</f>
        <v>81</v>
      </c>
      <c r="H12" s="3">
        <f>[1]Лист1!G75</f>
        <v>1.3</v>
      </c>
      <c r="I12" s="3">
        <f>[1]Лист1!H75</f>
        <v>0</v>
      </c>
      <c r="J12" s="3">
        <f>[1]Лист1!I75</f>
        <v>20.100000000000001</v>
      </c>
      <c r="K12"/>
    </row>
    <row r="13" spans="1:16">
      <c r="A13" s="10"/>
      <c r="B13" s="8" t="str">
        <f>[1]Лист1!D19</f>
        <v>хлеб бел.</v>
      </c>
      <c r="C13" s="2">
        <f>[1]Лист1!K76</f>
        <v>122</v>
      </c>
      <c r="D13" s="9" t="str">
        <f>[1]Лист1!E76</f>
        <v xml:space="preserve">Хлеб пшеничный </v>
      </c>
      <c r="E13" s="3">
        <f>[1]Лист1!F76</f>
        <v>25</v>
      </c>
      <c r="F13" s="3" t="s">
        <v>20</v>
      </c>
      <c r="G13" s="3">
        <f>[1]Лист1!J76</f>
        <v>58.75</v>
      </c>
      <c r="H13" s="3">
        <f>[1]Лист1!G76</f>
        <v>1.9</v>
      </c>
      <c r="I13" s="3">
        <f>[1]Лист1!H76</f>
        <v>0.57999999999999996</v>
      </c>
      <c r="J13" s="3">
        <f>[1]Лист1!I76</f>
        <v>12.3</v>
      </c>
    </row>
    <row r="14" spans="1:16">
      <c r="A14" s="10"/>
      <c r="B14" s="8" t="str">
        <f>[1]Лист1!D20</f>
        <v>хлеб черн.</v>
      </c>
      <c r="C14" s="2">
        <f>[1]Лист1!K77</f>
        <v>123</v>
      </c>
      <c r="D14" s="9" t="str">
        <f>[1]Лист1!E77</f>
        <v>Хлеб ржаной</v>
      </c>
      <c r="E14" s="24">
        <f>[1]Лист1!F77</f>
        <v>25</v>
      </c>
      <c r="F14" s="3" t="s">
        <v>21</v>
      </c>
      <c r="G14" s="3">
        <f>[1]Лист1!J77</f>
        <v>70</v>
      </c>
      <c r="H14" s="3">
        <f>[1]Лист1!G77</f>
        <v>2.64</v>
      </c>
      <c r="I14" s="3">
        <f>[1]Лист1!H77</f>
        <v>0.48</v>
      </c>
      <c r="J14" s="3">
        <f>[1]Лист1!I77</f>
        <v>13.36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dcterms:created xsi:type="dcterms:W3CDTF">2022-09-08T08:06:54Z</dcterms:created>
  <dcterms:modified xsi:type="dcterms:W3CDTF">2024-09-05T08:55:21Z</dcterms:modified>
</cp:coreProperties>
</file>